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<sst xmlns="http://schemas.openxmlformats.org/spreadsheetml/2006/main" count="73" uniqueCount="57">
  <si>
    <t>RESERÄKNING</t>
  </si>
  <si>
    <t>Namn</t>
  </si>
  <si>
    <t>Anställningsnummer</t>
  </si>
  <si>
    <t>Avdelning</t>
  </si>
  <si>
    <t>Syfte</t>
  </si>
  <si>
    <t>Resmål</t>
  </si>
  <si>
    <t>Avresedatum</t>
  </si>
  <si>
    <t>Tid</t>
  </si>
  <si>
    <t>Hemkomst datum</t>
  </si>
  <si>
    <t>Traktamente - Resa inom landet</t>
  </si>
  <si>
    <t>Halvdag - Resdag då resan påbörjades efter kl. 12.00 eller avslutas före kl. 19.00</t>
  </si>
  <si>
    <t>Heldag - Resdag då resan påbörjades innan kl. 12.00 eller avslutades efter kl. 19.00 samt mellanliggande dag</t>
  </si>
  <si>
    <t>Nattraktamente då företaget ej står för logikostnad, dvs man bor privat</t>
  </si>
  <si>
    <t>Summa</t>
  </si>
  <si>
    <t>Traktamente för</t>
  </si>
  <si>
    <t xml:space="preserve">halva dagar á </t>
  </si>
  <si>
    <t xml:space="preserve">hela dagar á </t>
  </si>
  <si>
    <t>Nattraktamente</t>
  </si>
  <si>
    <t>nätter á</t>
  </si>
  <si>
    <t>-</t>
  </si>
  <si>
    <r>
      <t>Avdrag för måltid</t>
    </r>
    <r>
      <rPr>
        <sz val="8"/>
        <rFont val="Arial"/>
        <family val="2"/>
      </rPr>
      <t>, som ej betalats själv (t.e.x bjuden på måltid, representation, måltid på hotellräkning)</t>
    </r>
  </si>
  <si>
    <t xml:space="preserve">Frukost </t>
  </si>
  <si>
    <t>Lunch</t>
  </si>
  <si>
    <t>middag</t>
  </si>
  <si>
    <t>+</t>
  </si>
  <si>
    <t>Traktamente - Resa utomlands</t>
  </si>
  <si>
    <t>Land</t>
  </si>
  <si>
    <t>Heldag (St)</t>
  </si>
  <si>
    <t>Heldag á kr</t>
  </si>
  <si>
    <t>Halvdag (St)</t>
  </si>
  <si>
    <t>Halvdag á kr</t>
  </si>
  <si>
    <r>
      <t xml:space="preserve">Avdrag måltid - </t>
    </r>
    <r>
      <rPr>
        <sz val="8"/>
        <rFont val="Arial"/>
        <family val="2"/>
      </rPr>
      <t>dras från heldagsbelopp</t>
    </r>
  </si>
  <si>
    <t>Antal</t>
  </si>
  <si>
    <t>Heldagsbelopp</t>
  </si>
  <si>
    <t>Frukost 15 %</t>
  </si>
  <si>
    <t>Lunch/middag 35%</t>
  </si>
  <si>
    <t>Lunch och middag 70%</t>
  </si>
  <si>
    <t>Helt fri kost 85%</t>
  </si>
  <si>
    <r>
      <t>Resekostnader</t>
    </r>
    <r>
      <rPr>
        <sz val="8"/>
        <rFont val="Arial"/>
        <family val="2"/>
      </rPr>
      <t xml:space="preserve"> - biljetter och kvitton bifogas</t>
    </r>
  </si>
  <si>
    <t>Färdbiljett</t>
  </si>
  <si>
    <t>kr</t>
  </si>
  <si>
    <t>Hyrbil</t>
  </si>
  <si>
    <t>Taxi</t>
  </si>
  <si>
    <t>Övrigt</t>
  </si>
  <si>
    <t>Milersättning för egen bil</t>
  </si>
  <si>
    <t>Ersättning för bil</t>
  </si>
  <si>
    <t>mil á</t>
  </si>
  <si>
    <t>kronor (25 kr skattefritt)</t>
  </si>
  <si>
    <t>Milersättning för tjänstebil</t>
  </si>
  <si>
    <t>Ersättning för</t>
  </si>
  <si>
    <t>kronor (12 kr eller 9,50 kr skattefritt)</t>
  </si>
  <si>
    <t>=</t>
  </si>
  <si>
    <t>Summa traktamente och milersättning</t>
  </si>
  <si>
    <t>Utskriven av</t>
  </si>
  <si>
    <t>Godkänd av</t>
  </si>
  <si>
    <t>Datum, signatur</t>
  </si>
  <si>
    <t>Datum, namnteckning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</si>
</sst>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kr&quot;_-;\-* #,##0.00&quot; kr&quot;_-;_-* \-??&quot; kr&quot;_-;_-@_-"/>
    <numFmt numFmtId="166" formatCode="_-* #,##0&quot; kr&quot;_-;\-* #,##0&quot; kr&quot;_-;_-* \-??&quot; kr&quot;_-;_-@_-"/>
  </numFmts>
  <fonts count="5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0" fillId="0" borderId="9" xfId="0" applyBorder="1" applyAlignment="1">
      <alignment/>
    </xf>
    <xf numFmtId="164" fontId="2" fillId="0" borderId="9" xfId="0" applyFont="1" applyBorder="1" applyAlignment="1">
      <alignment horizontal="left"/>
    </xf>
    <xf numFmtId="164" fontId="0" fillId="0" borderId="10" xfId="0" applyBorder="1" applyAlignment="1">
      <alignment/>
    </xf>
    <xf numFmtId="164" fontId="2" fillId="0" borderId="10" xfId="0" applyFont="1" applyBorder="1" applyAlignment="1">
      <alignment/>
    </xf>
    <xf numFmtId="164" fontId="0" fillId="0" borderId="8" xfId="0" applyBorder="1" applyAlignment="1">
      <alignment horizontal="center"/>
    </xf>
    <xf numFmtId="164" fontId="0" fillId="0" borderId="8" xfId="0" applyBorder="1" applyAlignment="1">
      <alignment/>
    </xf>
    <xf numFmtId="164" fontId="2" fillId="0" borderId="8" xfId="0" applyFont="1" applyBorder="1" applyAlignment="1">
      <alignment horizontal="center"/>
    </xf>
    <xf numFmtId="164" fontId="0" fillId="0" borderId="11" xfId="0" applyBorder="1" applyAlignment="1">
      <alignment/>
    </xf>
    <xf numFmtId="164" fontId="3" fillId="0" borderId="8" xfId="0" applyFont="1" applyFill="1" applyBorder="1" applyAlignment="1">
      <alignment/>
    </xf>
    <xf numFmtId="164" fontId="4" fillId="0" borderId="10" xfId="0" applyFont="1" applyBorder="1" applyAlignment="1">
      <alignment horizontal="left"/>
    </xf>
    <xf numFmtId="164" fontId="0" fillId="0" borderId="1" xfId="0" applyBorder="1" applyAlignment="1">
      <alignment/>
    </xf>
    <xf numFmtId="164" fontId="0" fillId="0" borderId="12" xfId="0" applyBorder="1" applyAlignment="1">
      <alignment/>
    </xf>
    <xf numFmtId="164" fontId="2" fillId="0" borderId="4" xfId="0" applyFont="1" applyFill="1" applyBorder="1" applyAlignment="1">
      <alignment/>
    </xf>
    <xf numFmtId="164" fontId="0" fillId="0" borderId="4" xfId="0" applyBorder="1" applyAlignment="1">
      <alignment/>
    </xf>
    <xf numFmtId="164" fontId="3" fillId="0" borderId="12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1" xfId="0" applyFont="1" applyBorder="1" applyAlignment="1">
      <alignment/>
    </xf>
    <xf numFmtId="166" fontId="0" fillId="0" borderId="0" xfId="17" applyNumberFormat="1" applyFont="1" applyFill="1" applyBorder="1" applyAlignment="1" applyProtection="1">
      <alignment/>
      <protection/>
    </xf>
    <xf numFmtId="164" fontId="0" fillId="0" borderId="11" xfId="0" applyBorder="1" applyAlignment="1">
      <alignment horizontal="right"/>
    </xf>
    <xf numFmtId="166" fontId="0" fillId="0" borderId="0" xfId="17" applyNumberFormat="1" applyFont="1" applyFill="1" applyBorder="1" applyAlignment="1" applyProtection="1">
      <alignment horizontal="left"/>
      <protection/>
    </xf>
    <xf numFmtId="164" fontId="0" fillId="0" borderId="12" xfId="0" applyFont="1" applyBorder="1" applyAlignment="1">
      <alignment horizontal="right"/>
    </xf>
    <xf numFmtId="164" fontId="3" fillId="0" borderId="4" xfId="0" applyFont="1" applyBorder="1" applyAlignment="1">
      <alignment/>
    </xf>
    <xf numFmtId="164" fontId="0" fillId="0" borderId="7" xfId="0" applyFont="1" applyBorder="1" applyAlignment="1">
      <alignment horizontal="right"/>
    </xf>
    <xf numFmtId="164" fontId="3" fillId="0" borderId="8" xfId="0" applyFont="1" applyBorder="1" applyAlignment="1">
      <alignment/>
    </xf>
    <xf numFmtId="164" fontId="3" fillId="0" borderId="9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3" xfId="0" applyBorder="1" applyAlignment="1">
      <alignment horizontal="center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12" xfId="0" applyFont="1" applyBorder="1" applyAlignment="1">
      <alignment horizontal="left"/>
    </xf>
    <xf numFmtId="164" fontId="0" fillId="0" borderId="8" xfId="0" applyFont="1" applyFill="1" applyBorder="1" applyAlignment="1">
      <alignment/>
    </xf>
    <xf numFmtId="164" fontId="0" fillId="0" borderId="5" xfId="0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3" xfId="0" applyFont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11" xfId="0" applyFont="1" applyBorder="1" applyAlignment="1">
      <alignment horizontal="right"/>
    </xf>
    <xf numFmtId="164" fontId="4" fillId="0" borderId="8" xfId="0" applyFont="1" applyBorder="1" applyAlignment="1">
      <alignment vertical="center"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right" vertical="center"/>
    </xf>
    <xf numFmtId="164" fontId="2" fillId="0" borderId="3" xfId="0" applyFont="1" applyBorder="1" applyAlignment="1">
      <alignment/>
    </xf>
    <xf numFmtId="164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28125" style="0" customWidth="1"/>
    <col min="3" max="4" width="6.7109375" style="0" customWidth="1"/>
    <col min="5" max="5" width="5.57421875" style="0" customWidth="1"/>
    <col min="6" max="6" width="6.8515625" style="0" customWidth="1"/>
    <col min="7" max="8" width="7.00390625" style="0" customWidth="1"/>
    <col min="9" max="9" width="6.8515625" style="0" customWidth="1"/>
    <col min="10" max="10" width="6.421875" style="0" customWidth="1"/>
    <col min="11" max="11" width="8.57421875" style="0" customWidth="1"/>
    <col min="12" max="12" width="18.140625" style="0" customWidth="1"/>
    <col min="256" max="16384" width="11.57421875" style="0" customWidth="1"/>
  </cols>
  <sheetData>
    <row r="1" spans="1:12" ht="12.75">
      <c r="A1" s="1" t="s">
        <v>0</v>
      </c>
      <c r="L1" s="1">
        <v>2024</v>
      </c>
    </row>
    <row r="3" spans="1:20" ht="12.75">
      <c r="A3" s="2" t="s">
        <v>1</v>
      </c>
      <c r="B3" s="3"/>
      <c r="C3" s="3"/>
      <c r="D3" s="3"/>
      <c r="E3" s="4"/>
      <c r="F3" s="4"/>
      <c r="G3" s="2" t="s">
        <v>2</v>
      </c>
      <c r="H3" s="4"/>
      <c r="I3" s="5"/>
      <c r="J3" s="2" t="s">
        <v>3</v>
      </c>
      <c r="K3" s="4"/>
      <c r="L3" s="5"/>
      <c r="N3" s="6"/>
      <c r="O3" s="6"/>
      <c r="P3" s="6"/>
      <c r="Q3" s="6"/>
      <c r="R3" s="7"/>
      <c r="S3" s="7"/>
      <c r="T3" s="7"/>
    </row>
    <row r="4" spans="1:20" ht="18" customHeight="1">
      <c r="A4" s="8"/>
      <c r="B4" s="6"/>
      <c r="C4" s="6"/>
      <c r="D4" s="6"/>
      <c r="E4" s="7"/>
      <c r="F4" s="7"/>
      <c r="G4" s="9"/>
      <c r="H4" s="10"/>
      <c r="I4" s="11"/>
      <c r="J4" s="9"/>
      <c r="K4" s="10"/>
      <c r="L4" s="11"/>
      <c r="N4" s="6"/>
      <c r="O4" s="6"/>
      <c r="P4" s="6"/>
      <c r="Q4" s="6"/>
      <c r="R4" s="7"/>
      <c r="S4" s="7"/>
      <c r="T4" s="7"/>
    </row>
    <row r="5" spans="1:20" ht="12.75" customHeight="1">
      <c r="A5" s="2" t="s">
        <v>4</v>
      </c>
      <c r="B5" s="3"/>
      <c r="C5" s="3"/>
      <c r="D5" s="4"/>
      <c r="E5" s="4"/>
      <c r="F5" s="5"/>
      <c r="G5" s="2" t="s">
        <v>5</v>
      </c>
      <c r="H5" s="3"/>
      <c r="I5" s="3"/>
      <c r="J5" s="4"/>
      <c r="K5" s="4"/>
      <c r="L5" s="5"/>
      <c r="N5" s="7"/>
      <c r="O5" s="7"/>
      <c r="P5" s="7"/>
      <c r="Q5" s="7"/>
      <c r="R5" s="7"/>
      <c r="S5" s="7"/>
      <c r="T5" s="7"/>
    </row>
    <row r="6" spans="1:20" ht="17.25" customHeight="1">
      <c r="A6" s="12"/>
      <c r="B6" s="13"/>
      <c r="C6" s="13"/>
      <c r="D6" s="10"/>
      <c r="E6" s="10"/>
      <c r="F6" s="11"/>
      <c r="G6" s="9"/>
      <c r="H6" s="10"/>
      <c r="I6" s="10"/>
      <c r="J6" s="10"/>
      <c r="K6" s="10"/>
      <c r="L6" s="11"/>
      <c r="N6" s="7"/>
      <c r="O6" s="7"/>
      <c r="P6" s="7"/>
      <c r="Q6" s="7"/>
      <c r="R6" s="7"/>
      <c r="S6" s="7"/>
      <c r="T6" s="7"/>
    </row>
    <row r="7" spans="1:20" ht="12.75">
      <c r="A7" s="14" t="s">
        <v>6</v>
      </c>
      <c r="B7" s="15"/>
      <c r="C7" s="16"/>
      <c r="D7" s="16"/>
      <c r="E7" s="17" t="s">
        <v>7</v>
      </c>
      <c r="F7" s="18"/>
      <c r="G7" s="14" t="s">
        <v>8</v>
      </c>
      <c r="H7" s="15"/>
      <c r="I7" s="16"/>
      <c r="J7" s="16"/>
      <c r="K7" s="16"/>
      <c r="L7" s="19" t="s">
        <v>7</v>
      </c>
      <c r="N7" s="7"/>
      <c r="O7" s="7"/>
      <c r="P7" s="7"/>
      <c r="Q7" s="7"/>
      <c r="R7" s="7"/>
      <c r="S7" s="7"/>
      <c r="T7" s="7"/>
    </row>
    <row r="8" spans="1:20" ht="18.75" customHeight="1">
      <c r="A8" s="20"/>
      <c r="B8" s="20"/>
      <c r="C8" s="16"/>
      <c r="D8" s="18"/>
      <c r="E8" s="21"/>
      <c r="F8" s="19"/>
      <c r="G8" s="22"/>
      <c r="H8" s="22"/>
      <c r="I8" s="16"/>
      <c r="J8" s="16"/>
      <c r="K8" s="18"/>
      <c r="L8" s="23"/>
      <c r="N8" s="7"/>
      <c r="O8" s="7"/>
      <c r="P8" s="7"/>
      <c r="Q8" s="7"/>
      <c r="R8" s="6"/>
      <c r="S8" s="7"/>
      <c r="T8" s="7"/>
    </row>
    <row r="9" spans="1:20" ht="15" customHeight="1">
      <c r="A9" s="24" t="s">
        <v>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5"/>
      <c r="N9" s="7"/>
      <c r="O9" s="7"/>
      <c r="P9" s="7"/>
      <c r="Q9" s="7"/>
      <c r="R9" s="7"/>
      <c r="S9" s="7"/>
      <c r="T9" s="7"/>
    </row>
    <row r="10" spans="1:20" ht="12.75">
      <c r="A10" s="26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  <c r="N10" s="7"/>
      <c r="O10" s="7"/>
      <c r="P10" s="7"/>
      <c r="Q10" s="7"/>
      <c r="R10" s="7"/>
      <c r="S10" s="7"/>
      <c r="T10" s="7"/>
    </row>
    <row r="11" spans="1:20" ht="12.75">
      <c r="A11" s="8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27"/>
      <c r="N11" s="7"/>
      <c r="O11" s="7"/>
      <c r="P11" s="7"/>
      <c r="Q11" s="7"/>
      <c r="R11" s="7"/>
      <c r="S11" s="7"/>
      <c r="T11" s="7"/>
    </row>
    <row r="12" spans="1:20" ht="12.75">
      <c r="A12" s="8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27"/>
      <c r="N12" s="7"/>
      <c r="O12" s="6"/>
      <c r="P12" s="6"/>
      <c r="Q12" s="6"/>
      <c r="R12" s="7"/>
      <c r="S12" s="7"/>
      <c r="T12" s="7"/>
    </row>
    <row r="13" spans="1:20" ht="12.75">
      <c r="A13" s="28" t="s">
        <v>12</v>
      </c>
      <c r="B13" s="6"/>
      <c r="C13" s="6"/>
      <c r="D13" s="6"/>
      <c r="E13" s="6"/>
      <c r="F13" s="6"/>
      <c r="G13" s="6"/>
      <c r="H13" s="6"/>
      <c r="I13" s="6"/>
      <c r="J13" s="6"/>
      <c r="K13" s="7"/>
      <c r="L13" s="27"/>
      <c r="N13" s="7"/>
      <c r="O13" s="7"/>
      <c r="P13" s="7"/>
      <c r="Q13" s="7"/>
      <c r="R13" s="7"/>
      <c r="S13" s="7"/>
      <c r="T13" s="7"/>
    </row>
    <row r="14" spans="1:20" ht="12.75">
      <c r="A14" s="29"/>
      <c r="B14" s="7"/>
      <c r="C14" s="7"/>
      <c r="D14" s="7"/>
      <c r="E14" s="7"/>
      <c r="F14" s="7"/>
      <c r="G14" s="7"/>
      <c r="H14" s="7"/>
      <c r="I14" s="7"/>
      <c r="J14" s="7"/>
      <c r="K14" s="7"/>
      <c r="L14" s="30" t="s">
        <v>13</v>
      </c>
      <c r="N14" s="7"/>
      <c r="O14" s="7"/>
      <c r="P14" s="7"/>
      <c r="Q14" s="7"/>
      <c r="R14" s="7"/>
      <c r="S14" s="7"/>
      <c r="T14" s="7"/>
    </row>
    <row r="15" spans="1:12" ht="18.75" customHeight="1">
      <c r="A15" s="31" t="s">
        <v>14</v>
      </c>
      <c r="B15" s="32"/>
      <c r="C15" s="33"/>
      <c r="D15" s="32" t="s">
        <v>15</v>
      </c>
      <c r="E15" s="32"/>
      <c r="F15" s="34">
        <v>145</v>
      </c>
      <c r="G15" s="7"/>
      <c r="H15" s="7"/>
      <c r="I15" s="7"/>
      <c r="J15" s="7"/>
      <c r="K15" s="7"/>
      <c r="L15" s="35">
        <f>IF((C15*F15)&gt;0,C15*F15,"")</f>
      </c>
    </row>
    <row r="16" spans="1:12" ht="18.75" customHeight="1">
      <c r="A16" s="31" t="s">
        <v>14</v>
      </c>
      <c r="B16" s="32"/>
      <c r="C16" s="33"/>
      <c r="D16" s="32" t="s">
        <v>16</v>
      </c>
      <c r="E16" s="32"/>
      <c r="F16" s="34">
        <v>290</v>
      </c>
      <c r="G16" s="7"/>
      <c r="H16" s="7"/>
      <c r="I16" s="7"/>
      <c r="J16" s="7"/>
      <c r="K16" s="7"/>
      <c r="L16" s="35">
        <f>IF((C16*F16)&gt;0,C16*F16,"")</f>
      </c>
    </row>
    <row r="17" spans="1:12" ht="18.75" customHeight="1">
      <c r="A17" s="31" t="s">
        <v>17</v>
      </c>
      <c r="B17" s="32"/>
      <c r="C17" s="33"/>
      <c r="D17" s="32" t="s">
        <v>18</v>
      </c>
      <c r="E17" s="36">
        <v>145</v>
      </c>
      <c r="F17" s="36"/>
      <c r="G17" s="7"/>
      <c r="H17" s="7"/>
      <c r="I17" s="7"/>
      <c r="J17" s="7"/>
      <c r="K17" s="7"/>
      <c r="L17" s="35">
        <f>IF((C17*E17)&gt;0,C17*E17,"")</f>
      </c>
    </row>
    <row r="18" spans="1:12" ht="12.75">
      <c r="A18" s="29"/>
      <c r="B18" s="7"/>
      <c r="C18" s="7"/>
      <c r="D18" s="7"/>
      <c r="E18" s="7"/>
      <c r="F18" s="7"/>
      <c r="G18" s="7"/>
      <c r="H18" s="7"/>
      <c r="I18" s="7"/>
      <c r="J18" s="7"/>
      <c r="K18" s="7"/>
      <c r="L18" s="37" t="s">
        <v>19</v>
      </c>
    </row>
    <row r="19" spans="1:12" ht="12.75">
      <c r="A19" s="38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30" t="s">
        <v>13</v>
      </c>
    </row>
    <row r="20" spans="1:12" ht="18.75" customHeight="1">
      <c r="A20" s="33"/>
      <c r="B20" s="32" t="s">
        <v>21</v>
      </c>
      <c r="C20" s="34">
        <v>58</v>
      </c>
      <c r="D20" s="23"/>
      <c r="E20" s="32" t="s">
        <v>22</v>
      </c>
      <c r="F20" s="32"/>
      <c r="G20" s="34">
        <v>102</v>
      </c>
      <c r="H20" s="23"/>
      <c r="I20" s="32" t="s">
        <v>23</v>
      </c>
      <c r="K20" s="34">
        <v>102</v>
      </c>
      <c r="L20" s="35">
        <f>IF((A20*C20+D20*G20+H20*K20)&gt;0,A20*C20+D20*G20+H20*K20,"")</f>
      </c>
    </row>
    <row r="21" spans="1:12" ht="12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9" t="s">
        <v>24</v>
      </c>
    </row>
    <row r="22" spans="1:12" ht="15" customHeight="1">
      <c r="A22" s="40" t="s">
        <v>25</v>
      </c>
      <c r="B22" s="41"/>
      <c r="C22" s="41"/>
      <c r="D22" s="16"/>
      <c r="E22" s="16"/>
      <c r="F22" s="16"/>
      <c r="G22" s="16"/>
      <c r="H22" s="16"/>
      <c r="I22" s="16"/>
      <c r="J22" s="16"/>
      <c r="K22" s="16"/>
      <c r="L22" s="42"/>
    </row>
    <row r="23" spans="1:12" ht="10.5" customHeight="1">
      <c r="A23" s="26"/>
      <c r="B23" s="4"/>
      <c r="C23" s="4"/>
      <c r="D23" s="4"/>
      <c r="E23" s="4"/>
      <c r="F23" s="4"/>
      <c r="G23" s="4"/>
      <c r="H23" s="4"/>
      <c r="I23" s="4"/>
      <c r="J23" s="4"/>
      <c r="K23" s="4"/>
      <c r="L23" s="43"/>
    </row>
    <row r="24" spans="1:12" ht="12.75">
      <c r="A24" s="38" t="s">
        <v>26</v>
      </c>
      <c r="B24" s="44"/>
      <c r="C24" s="44"/>
      <c r="D24" s="45" t="s">
        <v>27</v>
      </c>
      <c r="E24" s="44"/>
      <c r="F24" s="45" t="s">
        <v>28</v>
      </c>
      <c r="G24" s="44"/>
      <c r="H24" s="45" t="s">
        <v>29</v>
      </c>
      <c r="I24" s="44"/>
      <c r="J24" s="45" t="s">
        <v>30</v>
      </c>
      <c r="K24" s="44"/>
      <c r="L24" s="46" t="s">
        <v>13</v>
      </c>
    </row>
    <row r="25" spans="1:12" ht="18.75" customHeight="1">
      <c r="A25" s="21"/>
      <c r="B25" s="16"/>
      <c r="C25" s="18"/>
      <c r="D25" s="23"/>
      <c r="E25" s="23"/>
      <c r="F25" s="23"/>
      <c r="G25" s="23"/>
      <c r="H25" s="23"/>
      <c r="I25" s="23"/>
      <c r="J25" s="23"/>
      <c r="K25" s="23"/>
      <c r="L25" s="35">
        <f>IF((D25*F25+H25*J25)&gt;0,D25*F25+H25*J25,"")</f>
      </c>
    </row>
    <row r="26" spans="1:12" ht="18.75" customHeight="1">
      <c r="A26" s="21"/>
      <c r="B26" s="16"/>
      <c r="C26" s="18"/>
      <c r="D26" s="23"/>
      <c r="E26" s="23"/>
      <c r="F26" s="23"/>
      <c r="G26" s="23"/>
      <c r="H26" s="23"/>
      <c r="I26" s="23"/>
      <c r="J26" s="23"/>
      <c r="K26" s="23"/>
      <c r="L26" s="35">
        <f>IF((D26*F26+H26*J26)&gt;0,D26*F26+H26*J26,"")</f>
      </c>
    </row>
    <row r="27" spans="1:12" ht="10.5" customHeight="1">
      <c r="A27" s="29"/>
      <c r="B27" s="7"/>
      <c r="C27" s="7"/>
      <c r="D27" s="7"/>
      <c r="E27" s="7"/>
      <c r="F27" s="7"/>
      <c r="G27" s="7"/>
      <c r="H27" s="7"/>
      <c r="I27" s="7"/>
      <c r="J27" s="7"/>
      <c r="K27" s="7"/>
      <c r="L27" s="37" t="s">
        <v>19</v>
      </c>
    </row>
    <row r="28" spans="1:12" ht="12" customHeight="1">
      <c r="A28" s="38" t="s">
        <v>31</v>
      </c>
      <c r="B28" s="7"/>
      <c r="C28" s="7"/>
      <c r="D28" s="7"/>
      <c r="E28" s="7"/>
      <c r="F28" s="45" t="s">
        <v>32</v>
      </c>
      <c r="G28" s="7"/>
      <c r="H28" s="45" t="s">
        <v>33</v>
      </c>
      <c r="I28" s="7"/>
      <c r="J28" s="7"/>
      <c r="K28" s="7"/>
      <c r="L28" s="30" t="s">
        <v>13</v>
      </c>
    </row>
    <row r="29" spans="1:12" ht="18.75" customHeight="1">
      <c r="A29" s="21" t="s">
        <v>34</v>
      </c>
      <c r="B29" s="16"/>
      <c r="C29" s="16"/>
      <c r="D29" s="16"/>
      <c r="E29" s="18"/>
      <c r="F29" s="23"/>
      <c r="G29" s="23"/>
      <c r="H29" s="23"/>
      <c r="I29" s="23"/>
      <c r="J29" s="7"/>
      <c r="K29" s="7"/>
      <c r="L29" s="35">
        <f>IF((F29*H29*0.15)&gt;0,F29*H29*0.15,"")</f>
      </c>
    </row>
    <row r="30" spans="1:12" ht="18.75" customHeight="1">
      <c r="A30" s="47" t="s">
        <v>35</v>
      </c>
      <c r="B30" s="16"/>
      <c r="C30" s="16"/>
      <c r="D30" s="16"/>
      <c r="E30" s="18"/>
      <c r="F30" s="23"/>
      <c r="G30" s="23"/>
      <c r="H30" s="23"/>
      <c r="I30" s="23"/>
      <c r="J30" s="7"/>
      <c r="K30" s="7"/>
      <c r="L30" s="35">
        <f>IF((F30*H30*0.35)&gt;0,F30*H30*0.35,"")</f>
      </c>
    </row>
    <row r="31" spans="1:12" ht="18.75" customHeight="1">
      <c r="A31" s="47" t="s">
        <v>36</v>
      </c>
      <c r="B31" s="16"/>
      <c r="C31" s="16"/>
      <c r="D31" s="16"/>
      <c r="E31" s="18"/>
      <c r="F31" s="23"/>
      <c r="G31" s="23"/>
      <c r="H31" s="23"/>
      <c r="I31" s="23"/>
      <c r="J31" s="7"/>
      <c r="K31" s="7"/>
      <c r="L31" s="35">
        <f>IF((F31*H31*0.7)&gt;0,F31*H31*0.7,"")</f>
      </c>
    </row>
    <row r="32" spans="1:12" ht="18.75" customHeight="1">
      <c r="A32" s="47" t="s">
        <v>37</v>
      </c>
      <c r="B32" s="16"/>
      <c r="C32" s="16"/>
      <c r="D32" s="16"/>
      <c r="E32" s="18"/>
      <c r="F32" s="23"/>
      <c r="G32" s="23"/>
      <c r="H32" s="23"/>
      <c r="I32" s="23"/>
      <c r="J32" s="7"/>
      <c r="K32" s="7"/>
      <c r="L32" s="35">
        <f>IF((F32*H32*0.85)&gt;0,F32*H32*0.85,"")</f>
      </c>
    </row>
    <row r="33" spans="1:12" ht="13.5" customHeight="1">
      <c r="A33" s="4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9" t="s">
        <v>24</v>
      </c>
    </row>
    <row r="34" spans="1:12" ht="16.5" customHeight="1">
      <c r="A34" s="49" t="s">
        <v>38</v>
      </c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</row>
    <row r="35" spans="1:12" ht="14.25" customHeight="1">
      <c r="A35" s="50"/>
      <c r="B35" s="3"/>
      <c r="C35" s="3"/>
      <c r="D35" s="3"/>
      <c r="E35" s="3"/>
      <c r="F35" s="4"/>
      <c r="G35" s="4"/>
      <c r="H35" s="4"/>
      <c r="I35" s="4"/>
      <c r="J35" s="4"/>
      <c r="K35" s="4"/>
      <c r="L35" s="51" t="s">
        <v>13</v>
      </c>
    </row>
    <row r="36" spans="1:12" ht="18.75" customHeight="1">
      <c r="A36" s="52" t="s">
        <v>39</v>
      </c>
      <c r="B36" s="7"/>
      <c r="C36" s="23"/>
      <c r="D36" s="23"/>
      <c r="E36" s="7" t="s">
        <v>40</v>
      </c>
      <c r="F36" s="7" t="s">
        <v>41</v>
      </c>
      <c r="G36" s="23"/>
      <c r="H36" s="23"/>
      <c r="I36" s="7" t="s">
        <v>40</v>
      </c>
      <c r="J36" s="7"/>
      <c r="K36" s="7"/>
      <c r="L36" s="35">
        <f>IF((C36+G36)&gt;0,C36+G36,"")</f>
      </c>
    </row>
    <row r="37" spans="1:12" ht="18.75" customHeight="1">
      <c r="A37" s="29" t="s">
        <v>42</v>
      </c>
      <c r="B37" s="7"/>
      <c r="C37" s="23"/>
      <c r="D37" s="23"/>
      <c r="E37" s="7" t="s">
        <v>40</v>
      </c>
      <c r="F37" s="7" t="s">
        <v>43</v>
      </c>
      <c r="G37" s="23"/>
      <c r="H37" s="23"/>
      <c r="I37" s="7" t="s">
        <v>40</v>
      </c>
      <c r="J37" s="7"/>
      <c r="K37" s="7"/>
      <c r="L37" s="35">
        <f>IF((C37+G37)&gt;0,C37+G37,"")</f>
      </c>
    </row>
    <row r="38" spans="1:12" ht="12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39" t="s">
        <v>24</v>
      </c>
    </row>
    <row r="39" spans="1:12" ht="15" customHeight="1">
      <c r="A39" s="45" t="s">
        <v>44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6"/>
      <c r="B40" s="4"/>
      <c r="C40" s="4"/>
      <c r="D40" s="4"/>
      <c r="E40" s="4"/>
      <c r="F40" s="4"/>
      <c r="G40" s="4"/>
      <c r="H40" s="4"/>
      <c r="I40" s="4"/>
      <c r="J40" s="4"/>
      <c r="K40" s="4"/>
      <c r="L40" s="51" t="s">
        <v>13</v>
      </c>
    </row>
    <row r="41" spans="1:12" ht="18.75" customHeight="1">
      <c r="A41" s="31" t="s">
        <v>45</v>
      </c>
      <c r="B41" s="6"/>
      <c r="C41" s="33"/>
      <c r="D41" s="32" t="s">
        <v>46</v>
      </c>
      <c r="E41" s="53"/>
      <c r="F41" s="53"/>
      <c r="G41" s="7" t="s">
        <v>47</v>
      </c>
      <c r="H41" s="6"/>
      <c r="I41" s="6"/>
      <c r="J41" s="7"/>
      <c r="K41" s="7"/>
      <c r="L41" s="35">
        <f>IF((C41*E41)&gt;0,C41*E41,"")</f>
      </c>
    </row>
    <row r="42" spans="1:12" ht="12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9" t="s">
        <v>24</v>
      </c>
    </row>
    <row r="43" spans="1:12" ht="15" customHeight="1">
      <c r="A43" s="45" t="s">
        <v>48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26"/>
      <c r="B44" s="4"/>
      <c r="C44" s="4"/>
      <c r="D44" s="4"/>
      <c r="E44" s="4"/>
      <c r="F44" s="4"/>
      <c r="G44" s="4"/>
      <c r="H44" s="4"/>
      <c r="I44" s="4"/>
      <c r="J44" s="4"/>
      <c r="K44" s="4"/>
      <c r="L44" s="51" t="s">
        <v>13</v>
      </c>
    </row>
    <row r="45" spans="1:12" ht="18.75" customHeight="1">
      <c r="A45" s="31" t="s">
        <v>49</v>
      </c>
      <c r="C45" s="23"/>
      <c r="D45" t="s">
        <v>46</v>
      </c>
      <c r="E45" s="23"/>
      <c r="F45" s="23"/>
      <c r="G45" t="s">
        <v>50</v>
      </c>
      <c r="L45" s="35">
        <f>IF((C45*E45)&gt;0,C45*E45,"")</f>
      </c>
    </row>
    <row r="46" spans="1:12" ht="12.75">
      <c r="A46" s="31"/>
      <c r="L46" s="37" t="s">
        <v>51</v>
      </c>
    </row>
    <row r="47" spans="1:12" ht="18.75" customHeight="1">
      <c r="A47" s="54" t="s">
        <v>52</v>
      </c>
      <c r="B47" s="16"/>
      <c r="C47" s="16"/>
      <c r="D47" s="16"/>
      <c r="E47" s="16"/>
      <c r="F47" s="16"/>
      <c r="G47" s="55"/>
      <c r="H47" s="55"/>
      <c r="I47" s="55"/>
      <c r="J47" s="55"/>
      <c r="K47" s="56"/>
      <c r="L47" s="57">
        <f>IF((L15+L16+L17-L20+L25+L26-L29-L30-L31-L32+L36+L37+L41+L45)&gt;0,L15+L16+L17-L20+L25+L26-L29-L30-L31-L32+L36+L37+L41+L45,"")</f>
      </c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2" t="s">
        <v>53</v>
      </c>
      <c r="B49" s="3"/>
      <c r="C49" s="3"/>
      <c r="D49" s="4"/>
      <c r="E49" s="3"/>
      <c r="F49" s="3"/>
      <c r="G49" s="3"/>
      <c r="H49" s="3" t="s">
        <v>54</v>
      </c>
      <c r="I49" s="3"/>
      <c r="J49" s="4"/>
      <c r="K49" s="4"/>
      <c r="L49" s="58"/>
    </row>
    <row r="50" spans="1:12" ht="12.75">
      <c r="A50" s="8" t="s">
        <v>55</v>
      </c>
      <c r="B50" s="6"/>
      <c r="C50" s="6"/>
      <c r="D50" s="7"/>
      <c r="F50" s="6"/>
      <c r="G50" s="6"/>
      <c r="H50" s="6" t="s">
        <v>56</v>
      </c>
      <c r="I50" s="6"/>
      <c r="L50" s="59"/>
    </row>
    <row r="51" spans="1:12" ht="12.75">
      <c r="A51" s="29"/>
      <c r="B51" s="7"/>
      <c r="C51" s="7"/>
      <c r="D51" s="7"/>
      <c r="E51" s="7"/>
      <c r="F51" s="7"/>
      <c r="G51" s="7"/>
      <c r="H51" s="7"/>
      <c r="I51" s="7"/>
      <c r="J51" s="7"/>
      <c r="K51" s="7"/>
      <c r="L51" s="27"/>
    </row>
    <row r="52" spans="1:12" ht="12.75">
      <c r="A52" s="29"/>
      <c r="B52" s="7"/>
      <c r="C52" s="7"/>
      <c r="D52" s="7"/>
      <c r="E52" s="7"/>
      <c r="F52" s="7"/>
      <c r="G52" s="7"/>
      <c r="H52" s="7"/>
      <c r="I52" s="7"/>
      <c r="J52" s="7"/>
      <c r="K52" s="7"/>
      <c r="L52" s="27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</sheetData>
  <sheetProtection selectLockedCells="1" selectUnlockedCells="1"/>
  <mergeCells count="25">
    <mergeCell ref="A8:B8"/>
    <mergeCell ref="G8:H8"/>
    <mergeCell ref="E17:F17"/>
    <mergeCell ref="D25:E25"/>
    <mergeCell ref="F25:G25"/>
    <mergeCell ref="H25:I25"/>
    <mergeCell ref="J25:K25"/>
    <mergeCell ref="D26:E26"/>
    <mergeCell ref="F26:G26"/>
    <mergeCell ref="H26:I26"/>
    <mergeCell ref="J26:K26"/>
    <mergeCell ref="F29:G29"/>
    <mergeCell ref="H29:I29"/>
    <mergeCell ref="F30:G30"/>
    <mergeCell ref="H30:I30"/>
    <mergeCell ref="F31:G31"/>
    <mergeCell ref="H31:I31"/>
    <mergeCell ref="F32:G32"/>
    <mergeCell ref="H32:I32"/>
    <mergeCell ref="C36:D36"/>
    <mergeCell ref="G36:H36"/>
    <mergeCell ref="C37:D37"/>
    <mergeCell ref="G37:H37"/>
    <mergeCell ref="E41:F41"/>
    <mergeCell ref="E45:F45"/>
  </mergeCells>
  <printOptions/>
  <pageMargins left="0.5902777777777778" right="0.39375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2017-12-20T09:26:41Z</cp:lastPrinted>
  <dcterms:created xsi:type="dcterms:W3CDTF">2004-12-11T14:46:21Z</dcterms:created>
  <dcterms:modified xsi:type="dcterms:W3CDTF">2023-12-26T06:49:33Z</dcterms:modified>
  <cp:category/>
  <cp:version/>
  <cp:contentType/>
  <cp:contentStatus/>
  <cp:revision>19</cp:revision>
</cp:coreProperties>
</file>