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assaflödesanaly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<sst xmlns="http://schemas.openxmlformats.org/spreadsheetml/2006/main" count="26" uniqueCount="26">
  <si>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Kassaflödesanalys</t>
  </si>
  <si>
    <t>(SEK)</t>
  </si>
  <si>
    <t>Powered by mallar.biz</t>
  </si>
  <si>
    <t>Löpande verksamhet</t>
  </si>
  <si>
    <t>Rörelseresultat efter avskrivningar</t>
  </si>
  <si>
    <t>Återläggning avskrivningar</t>
  </si>
  <si>
    <t>Finansiella inbetalningar</t>
  </si>
  <si>
    <t>Finansiella Utbetalningar</t>
  </si>
  <si>
    <t>Skatt</t>
  </si>
  <si>
    <t>Förändring rörelsekapital</t>
  </si>
  <si>
    <t>Förändring lager</t>
  </si>
  <si>
    <t>Förändring kundfordringar</t>
  </si>
  <si>
    <t>Förändring korfristiga skulder</t>
  </si>
  <si>
    <t>Kassaflöde löpande verksamhet</t>
  </si>
  <si>
    <t>Finansieringsverksamhet</t>
  </si>
  <si>
    <t>Nyemmisson</t>
  </si>
  <si>
    <t>Utdelningar</t>
  </si>
  <si>
    <t>Långfristiga skulder</t>
  </si>
  <si>
    <t>Kassaflöde finansieringsverksamhet</t>
  </si>
  <si>
    <t>Investeringsverksamhet</t>
  </si>
  <si>
    <t>Materiella anläggningstillgångar</t>
  </si>
  <si>
    <t>Finansiella anläggningstillgångar</t>
  </si>
  <si>
    <t>Kassaflöde investeringsverksamhet</t>
  </si>
  <si>
    <t>Kassaflöde</t>
  </si>
  <si>
    <t xml:space="preserve">Ingående kassa </t>
  </si>
  <si>
    <t>Utgående kassa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</si>
</sst>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#,##0.00"/>
    <numFmt numFmtId="167" formatCode="#,##0&quot; kr&quot;"/>
  </numFmts>
  <fonts count="6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4" fontId="4" fillId="2" borderId="0" xfId="0" applyFont="1" applyFill="1" applyAlignment="1">
      <alignment/>
    </xf>
    <xf numFmtId="165" fontId="4" fillId="2" borderId="0" xfId="0" applyNumberFormat="1" applyFont="1" applyFill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4" fontId="5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5" fillId="2" borderId="2" xfId="0" applyFont="1" applyFill="1" applyBorder="1" applyAlignment="1">
      <alignment/>
    </xf>
    <xf numFmtId="166" fontId="5" fillId="2" borderId="2" xfId="0" applyNumberFormat="1" applyFont="1" applyFill="1" applyBorder="1" applyAlignment="1">
      <alignment/>
    </xf>
    <xf numFmtId="164" fontId="0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4" fontId="4" fillId="2" borderId="3" xfId="0" applyFont="1" applyFill="1" applyBorder="1" applyAlignment="1">
      <alignment/>
    </xf>
    <xf numFmtId="166" fontId="4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8515625" style="0" customWidth="1"/>
    <col min="2" max="5" width="12.28125" style="0" customWidth="1"/>
  </cols>
  <sheetData>
    <row r="1" spans="1:5" ht="12.75">
      <c r="A1" s="1" t="s">
        <v>0</v>
      </c>
      <c r="B1" s="2" t="s">
        <v>1</v>
      </c>
      <c r="D1" s="3" t="s">
        <v>2</v>
      </c>
      <c r="E1" s="3"/>
    </row>
    <row r="3" spans="2:5" ht="12.75">
      <c r="B3" s="4">
        <v>36403</v>
      </c>
      <c r="C3" s="4">
        <v>36769</v>
      </c>
      <c r="D3" s="4">
        <v>37134</v>
      </c>
      <c r="E3" s="4">
        <v>37499</v>
      </c>
    </row>
    <row r="4" spans="1:5" ht="12.75">
      <c r="A4" s="5" t="s">
        <v>3</v>
      </c>
      <c r="B4" s="6"/>
      <c r="C4" s="7"/>
      <c r="D4" s="7"/>
      <c r="E4" s="7"/>
    </row>
    <row r="5" spans="1:10" ht="12.75">
      <c r="A5" s="8" t="s">
        <v>4</v>
      </c>
      <c r="B5" s="9">
        <v>62212</v>
      </c>
      <c r="C5" s="9">
        <v>-16877</v>
      </c>
      <c r="D5" s="9">
        <v>213388</v>
      </c>
      <c r="E5" s="9">
        <v>183544</v>
      </c>
      <c r="F5" s="10"/>
      <c r="G5" s="10"/>
      <c r="H5" s="10"/>
      <c r="I5" s="10"/>
      <c r="J5" s="10"/>
    </row>
    <row r="6" spans="1:10" ht="12.75">
      <c r="A6" t="s">
        <v>5</v>
      </c>
      <c r="B6" s="9">
        <v>0</v>
      </c>
      <c r="C6" s="9">
        <v>0</v>
      </c>
      <c r="D6" s="9">
        <v>9900</v>
      </c>
      <c r="E6" s="9">
        <v>7000</v>
      </c>
      <c r="F6" s="10"/>
      <c r="G6" s="10"/>
      <c r="H6" s="10"/>
      <c r="I6" s="10"/>
      <c r="J6" s="10"/>
    </row>
    <row r="7" spans="1:10" ht="12.75">
      <c r="A7" t="s">
        <v>6</v>
      </c>
      <c r="B7" s="9">
        <v>0</v>
      </c>
      <c r="C7" s="9">
        <v>820</v>
      </c>
      <c r="D7" s="9">
        <v>3</v>
      </c>
      <c r="E7" s="9">
        <v>473</v>
      </c>
      <c r="F7" s="10"/>
      <c r="G7" s="10"/>
      <c r="H7" s="10"/>
      <c r="I7" s="10"/>
      <c r="J7" s="10"/>
    </row>
    <row r="8" spans="1:10" ht="12.75">
      <c r="A8" t="s">
        <v>7</v>
      </c>
      <c r="B8" s="9">
        <v>-56538</v>
      </c>
      <c r="C8" s="9">
        <v>-96145</v>
      </c>
      <c r="D8" s="9">
        <v>-82705</v>
      </c>
      <c r="E8" s="9">
        <v>-89492</v>
      </c>
      <c r="F8" s="10"/>
      <c r="G8" s="10"/>
      <c r="H8" s="10"/>
      <c r="I8" s="10"/>
      <c r="J8" s="10"/>
    </row>
    <row r="9" spans="1:10" ht="12.75">
      <c r="A9" t="s">
        <v>8</v>
      </c>
      <c r="B9" s="9">
        <v>0</v>
      </c>
      <c r="C9" s="9">
        <v>0</v>
      </c>
      <c r="D9" s="9">
        <v>0</v>
      </c>
      <c r="E9" s="9">
        <v>-30656</v>
      </c>
      <c r="F9" s="10"/>
      <c r="G9" s="10"/>
      <c r="H9" s="10"/>
      <c r="I9" s="10"/>
      <c r="J9" s="10"/>
    </row>
    <row r="10" spans="2:10" ht="12.75"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5" t="s">
        <v>9</v>
      </c>
      <c r="B11" s="11"/>
      <c r="C11" s="11"/>
      <c r="D11" s="11"/>
      <c r="E11" s="11"/>
      <c r="F11" s="10"/>
      <c r="G11" s="10"/>
      <c r="H11" s="10"/>
      <c r="I11" s="10"/>
      <c r="J11" s="10"/>
    </row>
    <row r="12" spans="1:10" ht="12.75">
      <c r="A12" s="8" t="s">
        <v>10</v>
      </c>
      <c r="B12" s="9">
        <v>-26607</v>
      </c>
      <c r="C12" s="9">
        <v>14303</v>
      </c>
      <c r="D12" s="9">
        <v>-42808</v>
      </c>
      <c r="E12" s="9">
        <v>-889</v>
      </c>
      <c r="F12" s="10"/>
      <c r="G12" s="10"/>
      <c r="H12" s="10"/>
      <c r="I12" s="10"/>
      <c r="J12" s="10"/>
    </row>
    <row r="13" spans="1:10" ht="12.75">
      <c r="A13" s="8" t="s">
        <v>11</v>
      </c>
      <c r="B13" s="9">
        <v>-34029</v>
      </c>
      <c r="C13" s="9">
        <v>-8416</v>
      </c>
      <c r="D13" s="9">
        <v>20481</v>
      </c>
      <c r="E13" s="9">
        <v>-12465</v>
      </c>
      <c r="F13" s="10"/>
      <c r="G13" s="10"/>
      <c r="H13" s="10"/>
      <c r="I13" s="10"/>
      <c r="J13" s="10"/>
    </row>
    <row r="14" spans="1:10" ht="12.75">
      <c r="A14" s="8" t="s">
        <v>12</v>
      </c>
      <c r="B14" s="9">
        <v>52609</v>
      </c>
      <c r="C14" s="9">
        <v>-5233</v>
      </c>
      <c r="D14" s="9">
        <v>1923</v>
      </c>
      <c r="E14" s="9">
        <v>4085</v>
      </c>
      <c r="F14" s="10"/>
      <c r="G14" s="10"/>
      <c r="H14" s="10"/>
      <c r="I14" s="10"/>
      <c r="J14" s="10"/>
    </row>
    <row r="15" spans="2:10" ht="12.75">
      <c r="B15" s="9"/>
      <c r="C15" s="9"/>
      <c r="D15" s="9"/>
      <c r="E15" s="9"/>
      <c r="F15" s="10"/>
      <c r="G15" s="10"/>
      <c r="H15" s="10"/>
      <c r="I15" s="10"/>
      <c r="J15" s="10"/>
    </row>
    <row r="16" spans="1:10" ht="12.75">
      <c r="A16" s="12" t="s">
        <v>13</v>
      </c>
      <c r="B16" s="13">
        <f>SUM(B5:B14)</f>
        <v>-2353</v>
      </c>
      <c r="C16" s="13">
        <f>SUM(C5:C14)</f>
        <v>-111548</v>
      </c>
      <c r="D16" s="13">
        <f>SUM(D5:D14)</f>
        <v>120182</v>
      </c>
      <c r="E16" s="13">
        <f>SUM(E5:E14)</f>
        <v>61600</v>
      </c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5" t="s">
        <v>14</v>
      </c>
      <c r="B18" s="11"/>
      <c r="C18" s="11"/>
      <c r="D18" s="11"/>
      <c r="E18" s="11"/>
      <c r="F18" s="10"/>
      <c r="G18" s="10"/>
      <c r="H18" s="10"/>
      <c r="I18" s="10"/>
      <c r="J18" s="10"/>
    </row>
    <row r="19" spans="1:10" ht="12.75">
      <c r="A19" t="s">
        <v>15</v>
      </c>
      <c r="B19" s="9">
        <v>0</v>
      </c>
      <c r="C19" s="9">
        <v>0</v>
      </c>
      <c r="D19" s="9">
        <v>0</v>
      </c>
      <c r="E19" s="9">
        <v>0</v>
      </c>
      <c r="F19" s="10"/>
      <c r="G19" s="10"/>
      <c r="H19" s="10"/>
      <c r="I19" s="10"/>
      <c r="J19" s="10"/>
    </row>
    <row r="20" spans="1:10" ht="12.75">
      <c r="A20" t="s">
        <v>16</v>
      </c>
      <c r="B20" s="9">
        <v>0</v>
      </c>
      <c r="C20" s="9">
        <v>1</v>
      </c>
      <c r="D20" s="9">
        <v>-1</v>
      </c>
      <c r="E20" s="9">
        <v>0</v>
      </c>
      <c r="F20" s="10"/>
      <c r="G20" s="10"/>
      <c r="H20" s="10"/>
      <c r="I20" s="10"/>
      <c r="J20" s="10"/>
    </row>
    <row r="21" spans="1:10" ht="12.75">
      <c r="A21" t="s">
        <v>17</v>
      </c>
      <c r="B21" s="9">
        <v>28</v>
      </c>
      <c r="C21" s="9">
        <v>78859</v>
      </c>
      <c r="D21" s="9">
        <v>-87102</v>
      </c>
      <c r="E21" s="9">
        <v>-90711</v>
      </c>
      <c r="F21" s="10"/>
      <c r="G21" s="10"/>
      <c r="H21" s="10"/>
      <c r="I21" s="10"/>
      <c r="J21" s="10"/>
    </row>
    <row r="22" spans="2:10" ht="12.75">
      <c r="B22" s="9"/>
      <c r="C22" s="9"/>
      <c r="D22" s="9"/>
      <c r="E22" s="9"/>
      <c r="F22" s="10"/>
      <c r="G22" s="10"/>
      <c r="H22" s="10"/>
      <c r="I22" s="10"/>
      <c r="J22" s="10"/>
    </row>
    <row r="23" spans="1:10" ht="12.75">
      <c r="A23" s="12" t="s">
        <v>18</v>
      </c>
      <c r="B23" s="13">
        <f>SUM(B19:B21)</f>
        <v>28</v>
      </c>
      <c r="C23" s="13">
        <f>SUM(C19:C21)</f>
        <v>78860</v>
      </c>
      <c r="D23" s="13">
        <f>SUM(D19:D21)</f>
        <v>-87103</v>
      </c>
      <c r="E23" s="13">
        <f>SUM(E19:E21)</f>
        <v>-90711</v>
      </c>
      <c r="F23" s="10"/>
      <c r="G23" s="10"/>
      <c r="H23" s="10"/>
      <c r="I23" s="10"/>
      <c r="J23" s="10"/>
    </row>
    <row r="24" spans="2:10" ht="12.75"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5" t="s">
        <v>19</v>
      </c>
      <c r="B25" s="11"/>
      <c r="C25" s="11"/>
      <c r="D25" s="11"/>
      <c r="E25" s="11"/>
      <c r="F25" s="10"/>
      <c r="G25" s="10"/>
      <c r="H25" s="10"/>
      <c r="I25" s="10"/>
      <c r="J25" s="10"/>
    </row>
    <row r="26" spans="2:10" ht="12.75"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t="s">
        <v>20</v>
      </c>
      <c r="B27" s="9">
        <v>-5000</v>
      </c>
      <c r="C27" s="9">
        <v>0</v>
      </c>
      <c r="D27" s="9">
        <v>0</v>
      </c>
      <c r="E27" s="9">
        <v>0</v>
      </c>
      <c r="F27" s="10"/>
      <c r="G27" s="10"/>
      <c r="H27" s="10"/>
      <c r="I27" s="10"/>
      <c r="J27" s="10"/>
    </row>
    <row r="28" spans="1:10" ht="12.75">
      <c r="A28" t="s">
        <v>21</v>
      </c>
      <c r="B28" s="9">
        <v>0</v>
      </c>
      <c r="C28" s="9">
        <v>0</v>
      </c>
      <c r="D28" s="9">
        <v>-2000</v>
      </c>
      <c r="E28" s="9">
        <v>9000</v>
      </c>
      <c r="F28" s="10"/>
      <c r="G28" s="10"/>
      <c r="H28" s="10"/>
      <c r="I28" s="10"/>
      <c r="J28" s="10"/>
    </row>
    <row r="29" spans="2:10" ht="12.75">
      <c r="B29" s="9"/>
      <c r="C29" s="9"/>
      <c r="D29" s="9"/>
      <c r="E29" s="9"/>
      <c r="F29" s="10"/>
      <c r="G29" s="10"/>
      <c r="H29" s="10"/>
      <c r="I29" s="10"/>
      <c r="J29" s="10"/>
    </row>
    <row r="30" spans="1:10" ht="12.75">
      <c r="A30" s="12" t="s">
        <v>22</v>
      </c>
      <c r="B30" s="13">
        <f>SUM(B27:B28)</f>
        <v>-5000</v>
      </c>
      <c r="C30" s="13">
        <f>SUM(C27:C28)</f>
        <v>0</v>
      </c>
      <c r="D30" s="13">
        <f>SUM(D27:D28)</f>
        <v>-2000</v>
      </c>
      <c r="E30" s="13">
        <f>SUM(E27:E28)</f>
        <v>9000</v>
      </c>
      <c r="F30" s="10"/>
      <c r="G30" s="10"/>
      <c r="H30" s="10"/>
      <c r="I30" s="10"/>
      <c r="J30" s="10"/>
    </row>
    <row r="31" spans="2:10" ht="12.75"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4" t="s">
        <v>23</v>
      </c>
      <c r="B32" s="15">
        <f>B16+B23+B30</f>
        <v>-7325</v>
      </c>
      <c r="C32" s="15">
        <f>C16+C23+C30</f>
        <v>-32688</v>
      </c>
      <c r="D32" s="15">
        <f>D16+D23+D30</f>
        <v>31079</v>
      </c>
      <c r="E32" s="15">
        <f>E16+E23+E30</f>
        <v>-20111</v>
      </c>
      <c r="F32" s="10"/>
      <c r="G32" s="10"/>
      <c r="H32" s="10"/>
      <c r="I32" s="10"/>
      <c r="J32" s="10"/>
    </row>
    <row r="33" spans="1:10" ht="12.75">
      <c r="A33" s="16" t="s">
        <v>24</v>
      </c>
      <c r="B33" s="17">
        <v>38743</v>
      </c>
      <c r="C33" s="17">
        <f>B34</f>
        <v>31418</v>
      </c>
      <c r="D33" s="17">
        <f>C34</f>
        <v>-1270</v>
      </c>
      <c r="E33" s="17">
        <f>D34</f>
        <v>29809</v>
      </c>
      <c r="F33" s="18"/>
      <c r="G33" s="18"/>
      <c r="H33" s="18"/>
      <c r="I33" s="18"/>
      <c r="J33" s="10"/>
    </row>
    <row r="34" spans="1:10" ht="12.75">
      <c r="A34" s="19" t="s">
        <v>25</v>
      </c>
      <c r="B34" s="20">
        <f>B32+B33</f>
        <v>31418</v>
      </c>
      <c r="C34" s="20">
        <f>C32+C33</f>
        <v>-1270</v>
      </c>
      <c r="D34" s="20">
        <f>D32+D33</f>
        <v>29809</v>
      </c>
      <c r="E34" s="20">
        <f>E32+E33</f>
        <v>9698</v>
      </c>
      <c r="F34" s="18"/>
      <c r="G34" s="18"/>
      <c r="H34" s="18"/>
      <c r="I34" s="18"/>
      <c r="J34" s="10"/>
    </row>
  </sheetData>
  <sheetProtection selectLockedCells="1" selectUnlockedCells="1"/>
  <mergeCells count="1">
    <mergeCell ref="D1:E1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dcterms:created xsi:type="dcterms:W3CDTF">2003-03-29T17:15:08Z</dcterms:created>
  <dcterms:modified xsi:type="dcterms:W3CDTF">2017-06-13T06:19:50Z</dcterms:modified>
  <cp:category/>
  <cp:version/>
  <cp:contentType/>
  <cp:contentStatus/>
  <cp:revision>2</cp:revision>
</cp:coreProperties>
</file>